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8_{3964AB29-E26E-4122-AF2C-04961163A8E2}"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<sst xmlns="http://schemas.openxmlformats.org/spreadsheetml/2006/main" count="1096" uniqueCount="193">
  <si>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</si>
  <si>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</si>
  <si>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</si>
  <si>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</si>
  <si>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</si>
  <si>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</si>
  <si>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</si>
  <si>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</si>
  <si>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</si>
  <si>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</si>
  <si>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</si>
  <si>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</si>
  <si>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</si>
  <si>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</si>
  <si>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</si>
  <si>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</si>
  <si>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</si>
  <si>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</si>
  <si>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</si>
  <si>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</si>
  <si>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</si>
  <si>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</si>
  <si>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</si>
  <si>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</si>
  <si>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</si>
  <si>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</si>
  <si>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</si>
  <si>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</si>
  <si>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</si>
  <si>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</si>
  <si>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</si>
  <si>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</si>
  <si>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</si>
  <si>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</si>
  <si>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</si>
  <si>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</si>
  <si>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</si>
  <si>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</si>
  <si>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</si>
  <si>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</si>
  <si>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</si>
  <si>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</si>
  <si>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</si>
  <si>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</si>
  <si>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</si>
  <si>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</si>
  <si>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</si>
  <si>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</si>
  <si>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</si>
  <si>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</si>
  <si>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</si>
  <si>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</si>
  <si>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</si>
  <si>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</si>
  <si>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</si>
  <si>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</si>
  <si>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</si>
  <si>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</si>
  <si>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</si>
  <si>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</si>
  <si>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</si>
  <si>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</si>
  <si>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</si>
  <si>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</si>
  <si>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</si>
  <si>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</si>
  <si>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</si>
  <si>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</si>
  <si>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</si>
  <si>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</si>
  <si>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</si>
  <si>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</si>
  <si>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</si>
  <si>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</si>
  <si>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</si>
  <si>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</si>
  <si>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</si>
  <si>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</si>
  <si>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</si>
  <si>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</si>
  <si>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</si>
  <si>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</si>
  <si>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</si>
  <si>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</si>
  <si>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</si>
  <si>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</si>
  <si>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</si>
  <si>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</si>
  <si>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</si>
  <si>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</si>
  <si>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</si>
  <si>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</si>
  <si>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</si>
  <si>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</si>
  <si>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</si>
  <si>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</si>
  <si>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</si>
  <si>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</si>
  <si>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</si>
  <si>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</si>
  <si>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</si>
  <si>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</si>
  <si>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</si>
  <si>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</si>
  <si>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</si>
  <si>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</si>
  <si>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</si>
  <si>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</si>
  <si>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</si>
  <si>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</si>
  <si>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</si>
  <si>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</si>
  <si>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</si>
  <si>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</si>
  <si>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</si>
  <si>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</si>
  <si>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</si>
  <si>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</si>
  <si>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</si>
  <si>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</si>
  <si>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</si>
  <si>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</si>
  <si>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</si>
  <si>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</si>
  <si>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</si>
  <si>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</si>
  <si>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</si>
  <si>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</si>
  <si>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</si>
  <si>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</si>
  <si>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</si>
  <si>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</si>
  <si>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</si>
  <si>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</si>
  <si>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</si>
  <si>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</si>
  <si>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</si>
  <si>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</si>
  <si>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</si>
  <si>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</si>
  <si>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</si>
  <si>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</si>
  <si>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</si>
  <si>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</si>
  <si>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</si>
  <si>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</si>
  <si>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</si>
  <si>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</si>
  <si>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</si>
  <si>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</si>
  <si>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</si>
  <si>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</si>
  <si>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</si>
  <si>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</si>
  <si>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</si>
  <si>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</si>
  <si>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</si>
  <si>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</si>
  <si>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</si>
  <si>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</si>
  <si>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</si>
  <si>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</si>
  <si>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</si>
  <si>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</si>
  <si>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</si>
  <si>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</si>
  <si>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</si>
  <si>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</si>
  <si>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</si>
  <si>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</si>
  <si>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</si>
  <si>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</si>
  <si>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</si>
  <si>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</si>
  <si>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</si>
  <si>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</si>
  <si>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</si>
  <si>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</si>
  <si>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</si>
  <si>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</si>
  <si>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</si>
  <si>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</si>
  <si>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</si>
  <si>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</si>
  <si>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</si>
  <si>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</si>
  <si>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Lic. Ileana Patricia Cruz Menchaca</t>
  </si>
  <si>
    <t>Principal: Registro de Padrón de ciudadanos que solicitan trámites y servicios que brinda el municipio; Así como registro de participación ciudadana en las políticas públicas del Gobierno Municipal.  Registro y actualización del Directorio de Jueces Auxiliares. Registro y control de los títulos de propiedad de los terrenos o lotes de los Panteones Municipales</t>
  </si>
  <si>
    <t>Electrónico: Equipo de comuto asigando por la Dirección de Patrimonio Municipal de Juárez, Nuevo León. Físico: En los archiveros de esta Dependencia.</t>
  </si>
  <si>
    <t>Con fundamento en lo dispuesto en los  artículos 68, fracciones VI, XI,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</si>
  <si>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DE JUÁREZ, NUEVO LEÓN</t>
  </si>
  <si>
    <t>Oficialía Mayor Juárez Nuevo León</t>
  </si>
  <si>
    <t>Oficial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</si>
</sst>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4">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wrapText="1"/>
      <protection locked="0"/>
    </xf>
    <xf numFmtId="0" fontId="1" fillId="0" borderId="66" xfId="0" applyFont="1" applyBorder="1" applyAlignment="1" applyProtection="1">
      <alignment horizontal="left" vertical="center"/>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5" t="s">
        <v>178</v>
      </c>
      <c r="B1" s="237" t="s">
        <v>190</v>
      </c>
      <c r="C1" s="238"/>
      <c r="D1" s="238"/>
      <c r="E1" s="238"/>
      <c r="F1" s="238"/>
      <c r="G1" s="238"/>
      <c r="H1" s="238"/>
      <c r="I1" s="238"/>
      <c r="J1" s="238"/>
      <c r="K1" s="238"/>
      <c r="L1" s="238"/>
    </row>
    <row r="2" spans="1:13" x14ac:dyDescent="0.25">
      <c r="A2" s="235"/>
      <c r="B2" s="98" t="s">
        <v>95</v>
      </c>
      <c r="C2" s="239" t="s">
        <v>191</v>
      </c>
      <c r="D2" s="239"/>
      <c r="E2" s="239"/>
      <c r="F2" s="239"/>
      <c r="G2" s="239"/>
      <c r="H2" s="239"/>
      <c r="I2" s="239"/>
      <c r="J2" s="239"/>
      <c r="K2" s="239"/>
      <c r="L2" s="240"/>
    </row>
    <row r="3" spans="1:13" ht="15.95" customHeight="1" x14ac:dyDescent="0.25">
      <c r="A3" s="235"/>
      <c r="B3" s="99" t="s">
        <v>94</v>
      </c>
      <c r="C3" s="239" t="s">
        <v>186</v>
      </c>
      <c r="D3" s="239"/>
      <c r="E3" s="239"/>
      <c r="F3" s="239"/>
      <c r="G3" s="239"/>
      <c r="H3" s="239"/>
      <c r="I3" s="239"/>
      <c r="J3" s="239"/>
      <c r="K3" s="239"/>
      <c r="L3" s="240"/>
    </row>
    <row r="4" spans="1:13" ht="15" customHeight="1" x14ac:dyDescent="0.25">
      <c r="A4" s="235"/>
      <c r="B4" s="234" t="s">
        <v>96</v>
      </c>
      <c r="C4" s="241" t="s">
        <v>185</v>
      </c>
      <c r="D4" s="241"/>
      <c r="E4" s="243" t="s">
        <v>110</v>
      </c>
      <c r="F4" s="244"/>
      <c r="G4" s="244"/>
      <c r="H4" s="244"/>
      <c r="I4" s="244"/>
      <c r="J4" s="244"/>
      <c r="K4" s="244"/>
      <c r="L4" s="245"/>
    </row>
    <row r="5" spans="1:13" ht="33" customHeight="1" thickBot="1" x14ac:dyDescent="0.3">
      <c r="A5" s="236"/>
      <c r="B5" s="234"/>
      <c r="C5" s="241"/>
      <c r="D5" s="241"/>
      <c r="E5" s="242" t="s">
        <v>168</v>
      </c>
      <c r="F5" s="242"/>
      <c r="G5" s="242"/>
      <c r="H5" s="246"/>
      <c r="I5" s="247"/>
      <c r="J5" s="247"/>
      <c r="K5" s="247"/>
      <c r="L5" s="248"/>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186"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7" t="s">
        <v>187</v>
      </c>
      <c r="E7" s="167" t="s">
        <v>189</v>
      </c>
      <c r="F7" s="168" t="s">
        <v>138</v>
      </c>
      <c r="G7" s="166" t="s">
        <v>188</v>
      </c>
      <c r="H7" s="164" t="s">
        <v>173</v>
      </c>
      <c r="I7" s="164" t="s">
        <v>173</v>
      </c>
      <c r="J7" s="180" t="s">
        <v>192</v>
      </c>
      <c r="K7" s="84"/>
      <c r="L7" s="35"/>
      <c r="M7" s="43"/>
    </row>
    <row r="8" spans="1:13" ht="27" customHeight="1" thickBot="1" x14ac:dyDescent="0.3">
      <c r="A8" s="187"/>
      <c r="B8" s="111" t="s">
        <v>3</v>
      </c>
      <c r="C8" s="112" t="str">
        <f t="shared" si="0"/>
        <v>1</v>
      </c>
      <c r="D8" s="167" t="s">
        <v>187</v>
      </c>
      <c r="E8" s="167" t="s">
        <v>189</v>
      </c>
      <c r="F8" s="168" t="s">
        <v>138</v>
      </c>
      <c r="G8" s="166" t="s">
        <v>188</v>
      </c>
      <c r="H8" s="164" t="s">
        <v>173</v>
      </c>
      <c r="I8" s="164" t="s">
        <v>173</v>
      </c>
      <c r="J8" s="180" t="s">
        <v>192</v>
      </c>
      <c r="K8" s="85"/>
      <c r="L8" s="226"/>
    </row>
    <row r="9" spans="1:13" ht="27" customHeight="1" thickBot="1" x14ac:dyDescent="0.3">
      <c r="A9" s="187"/>
      <c r="B9" s="161" t="s">
        <v>4</v>
      </c>
      <c r="C9" s="162" t="str">
        <f t="shared" si="0"/>
        <v>1</v>
      </c>
      <c r="D9" s="167" t="s">
        <v>187</v>
      </c>
      <c r="E9" s="167" t="s">
        <v>189</v>
      </c>
      <c r="F9" s="168" t="s">
        <v>138</v>
      </c>
      <c r="G9" s="166" t="s">
        <v>188</v>
      </c>
      <c r="H9" s="164" t="s">
        <v>173</v>
      </c>
      <c r="I9" s="164" t="s">
        <v>173</v>
      </c>
      <c r="J9" s="180" t="s">
        <v>192</v>
      </c>
      <c r="K9" s="165"/>
      <c r="L9" s="226"/>
    </row>
    <row r="10" spans="1:13" ht="27" customHeight="1" thickBot="1" x14ac:dyDescent="0.3">
      <c r="A10" s="187"/>
      <c r="B10" s="161" t="s">
        <v>5</v>
      </c>
      <c r="C10" s="162" t="str">
        <f t="shared" si="0"/>
        <v>1</v>
      </c>
      <c r="D10" s="167" t="s">
        <v>187</v>
      </c>
      <c r="E10" s="167" t="s">
        <v>189</v>
      </c>
      <c r="F10" s="168" t="s">
        <v>138</v>
      </c>
      <c r="G10" s="166" t="s">
        <v>188</v>
      </c>
      <c r="H10" s="164" t="s">
        <v>173</v>
      </c>
      <c r="I10" s="164" t="s">
        <v>173</v>
      </c>
      <c r="J10" s="180" t="s">
        <v>192</v>
      </c>
      <c r="K10" s="165"/>
      <c r="L10" s="226"/>
    </row>
    <row r="11" spans="1:13" ht="27" customHeight="1" thickBot="1" x14ac:dyDescent="0.3">
      <c r="A11" s="187"/>
      <c r="B11" s="161" t="s">
        <v>6</v>
      </c>
      <c r="C11" s="162" t="str">
        <f t="shared" si="0"/>
        <v>1</v>
      </c>
      <c r="D11" s="167" t="s">
        <v>187</v>
      </c>
      <c r="E11" s="167" t="s">
        <v>189</v>
      </c>
      <c r="F11" s="168" t="s">
        <v>138</v>
      </c>
      <c r="G11" s="166" t="s">
        <v>188</v>
      </c>
      <c r="H11" s="164" t="s">
        <v>173</v>
      </c>
      <c r="I11" s="164" t="s">
        <v>173</v>
      </c>
      <c r="J11" s="180" t="s">
        <v>192</v>
      </c>
      <c r="K11" s="165"/>
      <c r="L11" s="226"/>
    </row>
    <row r="12" spans="1:13" ht="27" customHeight="1" thickBot="1" x14ac:dyDescent="0.3">
      <c r="A12" s="187"/>
      <c r="B12" s="161" t="s">
        <v>7</v>
      </c>
      <c r="C12" s="162" t="str">
        <f t="shared" si="0"/>
        <v>1</v>
      </c>
      <c r="D12" s="167" t="s">
        <v>187</v>
      </c>
      <c r="E12" s="167" t="s">
        <v>189</v>
      </c>
      <c r="F12" s="168" t="s">
        <v>138</v>
      </c>
      <c r="G12" s="166" t="s">
        <v>188</v>
      </c>
      <c r="H12" s="164" t="s">
        <v>173</v>
      </c>
      <c r="I12" s="164" t="s">
        <v>173</v>
      </c>
      <c r="J12" s="180" t="s">
        <v>192</v>
      </c>
      <c r="K12" s="165"/>
      <c r="L12" s="226"/>
    </row>
    <row r="13" spans="1:13" ht="27" customHeight="1" thickBot="1" x14ac:dyDescent="0.3">
      <c r="A13" s="187"/>
      <c r="B13" s="161" t="s">
        <v>8</v>
      </c>
      <c r="C13" s="162" t="str">
        <f t="shared" si="0"/>
        <v>1</v>
      </c>
      <c r="D13" s="167" t="s">
        <v>187</v>
      </c>
      <c r="E13" s="167" t="s">
        <v>189</v>
      </c>
      <c r="F13" s="168" t="s">
        <v>138</v>
      </c>
      <c r="G13" s="166" t="s">
        <v>188</v>
      </c>
      <c r="H13" s="164" t="s">
        <v>173</v>
      </c>
      <c r="I13" s="164" t="s">
        <v>173</v>
      </c>
      <c r="J13" s="180" t="s">
        <v>192</v>
      </c>
      <c r="K13" s="165"/>
      <c r="L13" s="226"/>
    </row>
    <row r="14" spans="1:13" ht="27" customHeight="1" thickBot="1" x14ac:dyDescent="0.3">
      <c r="A14" s="187"/>
      <c r="B14" s="161" t="s">
        <v>9</v>
      </c>
      <c r="C14" s="162" t="str">
        <f t="shared" si="0"/>
        <v>1</v>
      </c>
      <c r="D14" s="167" t="s">
        <v>187</v>
      </c>
      <c r="E14" s="167" t="s">
        <v>189</v>
      </c>
      <c r="F14" s="168" t="s">
        <v>138</v>
      </c>
      <c r="G14" s="166" t="s">
        <v>188</v>
      </c>
      <c r="H14" s="164" t="s">
        <v>173</v>
      </c>
      <c r="I14" s="164" t="s">
        <v>173</v>
      </c>
      <c r="J14" s="180" t="s">
        <v>192</v>
      </c>
      <c r="K14" s="165"/>
      <c r="L14" s="226"/>
    </row>
    <row r="15" spans="1:13" ht="27" customHeight="1" thickBot="1" x14ac:dyDescent="0.3">
      <c r="A15" s="187"/>
      <c r="B15" s="161" t="s">
        <v>10</v>
      </c>
      <c r="C15" s="162" t="str">
        <f t="shared" si="0"/>
        <v>1</v>
      </c>
      <c r="D15" s="167" t="s">
        <v>187</v>
      </c>
      <c r="E15" s="167" t="s">
        <v>189</v>
      </c>
      <c r="F15" s="168" t="s">
        <v>138</v>
      </c>
      <c r="G15" s="166" t="s">
        <v>188</v>
      </c>
      <c r="H15" s="164" t="s">
        <v>173</v>
      </c>
      <c r="I15" s="164" t="s">
        <v>173</v>
      </c>
      <c r="J15" s="180" t="s">
        <v>192</v>
      </c>
      <c r="K15" s="165"/>
      <c r="L15" s="226"/>
    </row>
    <row r="16" spans="1:13" ht="27" customHeight="1" thickBot="1" x14ac:dyDescent="0.3">
      <c r="A16" s="187"/>
      <c r="B16" s="161" t="s">
        <v>11</v>
      </c>
      <c r="C16" s="162" t="str">
        <f t="shared" si="0"/>
        <v>1</v>
      </c>
      <c r="D16" s="167" t="s">
        <v>187</v>
      </c>
      <c r="E16" s="167" t="s">
        <v>189</v>
      </c>
      <c r="F16" s="168" t="s">
        <v>138</v>
      </c>
      <c r="G16" s="166" t="s">
        <v>188</v>
      </c>
      <c r="H16" s="164" t="s">
        <v>173</v>
      </c>
      <c r="I16" s="164" t="s">
        <v>173</v>
      </c>
      <c r="J16" s="180" t="s">
        <v>192</v>
      </c>
      <c r="K16" s="165"/>
      <c r="L16" s="226"/>
    </row>
    <row r="17" spans="1:12" ht="27" customHeight="1" thickBot="1" x14ac:dyDescent="0.3">
      <c r="A17" s="187"/>
      <c r="B17" s="161" t="s">
        <v>12</v>
      </c>
      <c r="C17" s="162" t="str">
        <f t="shared" si="0"/>
        <v>1</v>
      </c>
      <c r="D17" s="167" t="s">
        <v>187</v>
      </c>
      <c r="E17" s="167" t="s">
        <v>189</v>
      </c>
      <c r="F17" s="168" t="s">
        <v>138</v>
      </c>
      <c r="G17" s="166" t="s">
        <v>188</v>
      </c>
      <c r="H17" s="164" t="s">
        <v>173</v>
      </c>
      <c r="I17" s="164" t="s">
        <v>173</v>
      </c>
      <c r="J17" s="180" t="s">
        <v>192</v>
      </c>
      <c r="K17" s="165"/>
      <c r="L17" s="226"/>
    </row>
    <row r="18" spans="1:12" ht="27" customHeight="1" thickBot="1" x14ac:dyDescent="0.3">
      <c r="A18" s="187"/>
      <c r="B18" s="161" t="s">
        <v>13</v>
      </c>
      <c r="C18" s="162" t="str">
        <f t="shared" si="0"/>
        <v>1</v>
      </c>
      <c r="D18" s="167" t="s">
        <v>187</v>
      </c>
      <c r="E18" s="167" t="s">
        <v>189</v>
      </c>
      <c r="F18" s="168" t="s">
        <v>138</v>
      </c>
      <c r="G18" s="166" t="s">
        <v>188</v>
      </c>
      <c r="H18" s="164" t="s">
        <v>173</v>
      </c>
      <c r="I18" s="164" t="s">
        <v>173</v>
      </c>
      <c r="J18" s="180" t="s">
        <v>192</v>
      </c>
      <c r="K18" s="165"/>
      <c r="L18" s="226"/>
    </row>
    <row r="19" spans="1:12" ht="27" customHeight="1" thickBot="1" x14ac:dyDescent="0.3">
      <c r="A19" s="187"/>
      <c r="B19" s="161" t="s">
        <v>14</v>
      </c>
      <c r="C19" s="162" t="str">
        <f t="shared" si="0"/>
        <v>1</v>
      </c>
      <c r="D19" s="160" t="s">
        <v>158</v>
      </c>
      <c r="E19" s="160" t="s">
        <v>158</v>
      </c>
      <c r="F19" s="163" t="s">
        <v>158</v>
      </c>
      <c r="G19" s="160" t="s">
        <v>158</v>
      </c>
      <c r="H19" s="160" t="s">
        <v>158</v>
      </c>
      <c r="I19" s="164" t="s">
        <v>158</v>
      </c>
      <c r="J19" s="160" t="s">
        <v>158</v>
      </c>
      <c r="K19" s="165"/>
      <c r="L19" s="226"/>
    </row>
    <row r="20" spans="1:12" ht="27" customHeight="1" thickBot="1" x14ac:dyDescent="0.3">
      <c r="A20" s="187"/>
      <c r="B20" s="161" t="s">
        <v>15</v>
      </c>
      <c r="C20" s="162" t="str">
        <f t="shared" si="0"/>
        <v>1</v>
      </c>
      <c r="D20" s="167" t="s">
        <v>187</v>
      </c>
      <c r="E20" s="167" t="s">
        <v>189</v>
      </c>
      <c r="F20" s="168" t="s">
        <v>138</v>
      </c>
      <c r="G20" s="166" t="s">
        <v>188</v>
      </c>
      <c r="H20" s="164" t="s">
        <v>173</v>
      </c>
      <c r="I20" s="164" t="s">
        <v>173</v>
      </c>
      <c r="J20" s="180" t="s">
        <v>192</v>
      </c>
      <c r="K20" s="165"/>
      <c r="L20" s="226"/>
    </row>
    <row r="21" spans="1:12" ht="27" customHeight="1" thickBot="1" x14ac:dyDescent="0.3">
      <c r="A21" s="187"/>
      <c r="B21" s="161" t="s">
        <v>16</v>
      </c>
      <c r="C21" s="162" t="str">
        <f t="shared" si="0"/>
        <v>1</v>
      </c>
      <c r="D21" s="167" t="s">
        <v>187</v>
      </c>
      <c r="E21" s="167" t="s">
        <v>189</v>
      </c>
      <c r="F21" s="168" t="s">
        <v>138</v>
      </c>
      <c r="G21" s="166" t="s">
        <v>188</v>
      </c>
      <c r="H21" s="164" t="s">
        <v>173</v>
      </c>
      <c r="I21" s="164" t="s">
        <v>173</v>
      </c>
      <c r="J21" s="180" t="s">
        <v>192</v>
      </c>
      <c r="K21" s="165"/>
      <c r="L21" s="226"/>
    </row>
    <row r="22" spans="1:12" ht="27" customHeight="1" thickBot="1" x14ac:dyDescent="0.3">
      <c r="A22" s="187"/>
      <c r="B22" s="161" t="s">
        <v>17</v>
      </c>
      <c r="C22" s="162" t="str">
        <f t="shared" si="0"/>
        <v>1</v>
      </c>
      <c r="D22" s="167" t="s">
        <v>187</v>
      </c>
      <c r="E22" s="167" t="s">
        <v>189</v>
      </c>
      <c r="F22" s="168" t="s">
        <v>138</v>
      </c>
      <c r="G22" s="166" t="s">
        <v>188</v>
      </c>
      <c r="H22" s="164" t="s">
        <v>173</v>
      </c>
      <c r="I22" s="164" t="s">
        <v>173</v>
      </c>
      <c r="J22" s="180" t="s">
        <v>192</v>
      </c>
      <c r="K22" s="165"/>
      <c r="L22" s="226"/>
    </row>
    <row r="23" spans="1:12" ht="30" hidden="1" customHeight="1" thickBot="1" x14ac:dyDescent="0.3">
      <c r="A23" s="188"/>
      <c r="B23" s="113"/>
      <c r="C23" s="113" t="str">
        <f t="shared" si="0"/>
        <v/>
      </c>
      <c r="D23" s="29"/>
      <c r="E23" s="30"/>
      <c r="F23" s="86"/>
      <c r="G23" s="32"/>
      <c r="H23" s="33"/>
      <c r="I23" s="79"/>
      <c r="J23" s="30"/>
      <c r="K23" s="34"/>
      <c r="L23" s="226"/>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26"/>
    </row>
    <row r="25" spans="1:12" ht="30" customHeight="1" thickBot="1" x14ac:dyDescent="0.3">
      <c r="A25" s="189"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26"/>
    </row>
    <row r="26" spans="1:12" ht="30" customHeight="1" thickBot="1" x14ac:dyDescent="0.3">
      <c r="A26" s="190"/>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26"/>
    </row>
    <row r="27" spans="1:12" ht="30" customHeight="1" thickBot="1" x14ac:dyDescent="0.3">
      <c r="A27" s="190"/>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26"/>
    </row>
    <row r="28" spans="1:12" ht="30" customHeight="1" thickBot="1" x14ac:dyDescent="0.3">
      <c r="A28" s="190"/>
      <c r="B28" s="169" t="s">
        <v>21</v>
      </c>
      <c r="C28" s="162" t="str">
        <f t="shared" si="2"/>
        <v>1</v>
      </c>
      <c r="D28" s="160" t="s">
        <v>158</v>
      </c>
      <c r="E28" s="160" t="s">
        <v>158</v>
      </c>
      <c r="F28" s="163" t="s">
        <v>158</v>
      </c>
      <c r="G28" s="160" t="s">
        <v>158</v>
      </c>
      <c r="H28" s="160" t="s">
        <v>158</v>
      </c>
      <c r="I28" s="164" t="s">
        <v>158</v>
      </c>
      <c r="J28" s="160" t="s">
        <v>158</v>
      </c>
      <c r="K28" s="170"/>
      <c r="L28" s="226"/>
    </row>
    <row r="29" spans="1:12" ht="30" customHeight="1" thickBot="1" x14ac:dyDescent="0.3">
      <c r="A29" s="190"/>
      <c r="B29" s="169" t="s">
        <v>22</v>
      </c>
      <c r="C29" s="162" t="str">
        <f t="shared" si="2"/>
        <v>1</v>
      </c>
      <c r="D29" s="160" t="s">
        <v>158</v>
      </c>
      <c r="E29" s="160" t="s">
        <v>158</v>
      </c>
      <c r="F29" s="163" t="s">
        <v>158</v>
      </c>
      <c r="G29" s="160" t="s">
        <v>158</v>
      </c>
      <c r="H29" s="160" t="s">
        <v>158</v>
      </c>
      <c r="I29" s="164" t="s">
        <v>158</v>
      </c>
      <c r="J29" s="160" t="s">
        <v>158</v>
      </c>
      <c r="K29" s="170"/>
      <c r="L29" s="226"/>
    </row>
    <row r="30" spans="1:12" ht="30" customHeight="1" thickBot="1" x14ac:dyDescent="0.3">
      <c r="A30" s="190"/>
      <c r="B30" s="169" t="s">
        <v>23</v>
      </c>
      <c r="C30" s="162" t="str">
        <f t="shared" si="2"/>
        <v>1</v>
      </c>
      <c r="D30" s="160" t="s">
        <v>158</v>
      </c>
      <c r="E30" s="160" t="s">
        <v>158</v>
      </c>
      <c r="F30" s="163" t="s">
        <v>158</v>
      </c>
      <c r="G30" s="160" t="s">
        <v>158</v>
      </c>
      <c r="H30" s="160" t="s">
        <v>158</v>
      </c>
      <c r="I30" s="164" t="s">
        <v>158</v>
      </c>
      <c r="J30" s="160" t="s">
        <v>158</v>
      </c>
      <c r="K30" s="170"/>
      <c r="L30" s="226"/>
    </row>
    <row r="31" spans="1:12" ht="30" customHeight="1" thickBot="1" x14ac:dyDescent="0.3">
      <c r="A31" s="190"/>
      <c r="B31" s="169" t="s">
        <v>24</v>
      </c>
      <c r="C31" s="162" t="str">
        <f t="shared" si="2"/>
        <v>1</v>
      </c>
      <c r="D31" s="160" t="s">
        <v>158</v>
      </c>
      <c r="E31" s="160" t="s">
        <v>158</v>
      </c>
      <c r="F31" s="163" t="s">
        <v>158</v>
      </c>
      <c r="G31" s="160" t="s">
        <v>158</v>
      </c>
      <c r="H31" s="160" t="s">
        <v>158</v>
      </c>
      <c r="I31" s="164" t="s">
        <v>158</v>
      </c>
      <c r="J31" s="160" t="s">
        <v>158</v>
      </c>
      <c r="K31" s="170"/>
      <c r="L31" s="226"/>
    </row>
    <row r="32" spans="1:12" ht="30" customHeight="1" thickBot="1" x14ac:dyDescent="0.3">
      <c r="A32" s="190"/>
      <c r="B32" s="169" t="s">
        <v>25</v>
      </c>
      <c r="C32" s="162" t="str">
        <f t="shared" si="2"/>
        <v>1</v>
      </c>
      <c r="D32" s="160" t="s">
        <v>158</v>
      </c>
      <c r="E32" s="160" t="s">
        <v>158</v>
      </c>
      <c r="F32" s="163" t="s">
        <v>158</v>
      </c>
      <c r="G32" s="160" t="s">
        <v>158</v>
      </c>
      <c r="H32" s="160" t="s">
        <v>158</v>
      </c>
      <c r="I32" s="164" t="s">
        <v>158</v>
      </c>
      <c r="J32" s="160" t="s">
        <v>158</v>
      </c>
      <c r="K32" s="170"/>
      <c r="L32" s="226"/>
    </row>
    <row r="33" spans="1:12" ht="15" hidden="1" customHeight="1" thickBot="1" x14ac:dyDescent="0.3">
      <c r="A33" s="191"/>
      <c r="B33" s="122"/>
      <c r="C33" s="123" t="str">
        <f t="shared" si="1"/>
        <v/>
      </c>
      <c r="D33" s="21"/>
      <c r="E33" s="20"/>
      <c r="F33" s="23"/>
      <c r="G33" s="20"/>
      <c r="H33" s="20"/>
      <c r="I33" s="79"/>
      <c r="J33" s="21"/>
      <c r="K33" s="22"/>
      <c r="L33" s="226"/>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26"/>
    </row>
    <row r="35" spans="1:12" ht="20.100000000000001" customHeight="1" thickBot="1" x14ac:dyDescent="0.3">
      <c r="A35" s="196"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7" t="s">
        <v>187</v>
      </c>
      <c r="E35" s="167" t="s">
        <v>189</v>
      </c>
      <c r="F35" s="168" t="s">
        <v>138</v>
      </c>
      <c r="G35" s="166" t="s">
        <v>188</v>
      </c>
      <c r="H35" s="164" t="s">
        <v>173</v>
      </c>
      <c r="I35" s="164" t="s">
        <v>173</v>
      </c>
      <c r="J35" s="180" t="s">
        <v>192</v>
      </c>
      <c r="K35" s="69"/>
      <c r="L35" s="226"/>
    </row>
    <row r="36" spans="1:12" ht="20.100000000000001" customHeight="1" thickBot="1" x14ac:dyDescent="0.3">
      <c r="A36" s="197"/>
      <c r="B36" s="82" t="s">
        <v>27</v>
      </c>
      <c r="C36" s="110" t="str">
        <f t="shared" si="3"/>
        <v>1</v>
      </c>
      <c r="D36" s="160" t="s">
        <v>158</v>
      </c>
      <c r="E36" s="160" t="s">
        <v>158</v>
      </c>
      <c r="F36" s="163" t="s">
        <v>158</v>
      </c>
      <c r="G36" s="160" t="s">
        <v>158</v>
      </c>
      <c r="H36" s="160" t="s">
        <v>158</v>
      </c>
      <c r="I36" s="164" t="s">
        <v>158</v>
      </c>
      <c r="J36" s="160" t="s">
        <v>158</v>
      </c>
      <c r="K36" s="19"/>
      <c r="L36" s="226"/>
    </row>
    <row r="37" spans="1:12" ht="20.100000000000001" customHeight="1" thickBot="1" x14ac:dyDescent="0.3">
      <c r="A37" s="197"/>
      <c r="B37" s="169" t="s">
        <v>28</v>
      </c>
      <c r="C37" s="162" t="str">
        <f t="shared" si="3"/>
        <v>1</v>
      </c>
      <c r="D37" s="160" t="s">
        <v>158</v>
      </c>
      <c r="E37" s="160" t="s">
        <v>158</v>
      </c>
      <c r="F37" s="163" t="s">
        <v>158</v>
      </c>
      <c r="G37" s="160" t="s">
        <v>158</v>
      </c>
      <c r="H37" s="160" t="s">
        <v>158</v>
      </c>
      <c r="I37" s="164" t="s">
        <v>158</v>
      </c>
      <c r="J37" s="160" t="s">
        <v>158</v>
      </c>
      <c r="K37" s="171"/>
      <c r="L37" s="226"/>
    </row>
    <row r="38" spans="1:12" ht="20.100000000000001" customHeight="1" thickBot="1" x14ac:dyDescent="0.3">
      <c r="A38" s="197"/>
      <c r="B38" s="169" t="s">
        <v>29</v>
      </c>
      <c r="C38" s="162" t="str">
        <f t="shared" si="3"/>
        <v>1</v>
      </c>
      <c r="D38" s="160" t="s">
        <v>158</v>
      </c>
      <c r="E38" s="160" t="s">
        <v>158</v>
      </c>
      <c r="F38" s="163" t="s">
        <v>158</v>
      </c>
      <c r="G38" s="160" t="s">
        <v>158</v>
      </c>
      <c r="H38" s="160" t="s">
        <v>158</v>
      </c>
      <c r="I38" s="164" t="s">
        <v>158</v>
      </c>
      <c r="J38" s="160" t="s">
        <v>158</v>
      </c>
      <c r="K38" s="171"/>
      <c r="L38" s="226"/>
    </row>
    <row r="39" spans="1:12" ht="20.100000000000001" customHeight="1" thickBot="1" x14ac:dyDescent="0.3">
      <c r="A39" s="197"/>
      <c r="B39" s="169" t="s">
        <v>30</v>
      </c>
      <c r="C39" s="162" t="str">
        <f t="shared" si="3"/>
        <v>1</v>
      </c>
      <c r="D39" s="160" t="s">
        <v>158</v>
      </c>
      <c r="E39" s="160" t="s">
        <v>158</v>
      </c>
      <c r="F39" s="163" t="s">
        <v>158</v>
      </c>
      <c r="G39" s="160" t="s">
        <v>158</v>
      </c>
      <c r="H39" s="160" t="s">
        <v>158</v>
      </c>
      <c r="I39" s="164" t="s">
        <v>158</v>
      </c>
      <c r="J39" s="160" t="s">
        <v>158</v>
      </c>
      <c r="K39" s="171"/>
      <c r="L39" s="226"/>
    </row>
    <row r="40" spans="1:12" ht="20.100000000000001" customHeight="1" thickBot="1" x14ac:dyDescent="0.3">
      <c r="A40" s="197"/>
      <c r="B40" s="169" t="s">
        <v>32</v>
      </c>
      <c r="C40" s="162" t="str">
        <f t="shared" si="3"/>
        <v>1</v>
      </c>
      <c r="D40" s="160" t="s">
        <v>158</v>
      </c>
      <c r="E40" s="160" t="s">
        <v>158</v>
      </c>
      <c r="F40" s="163" t="s">
        <v>158</v>
      </c>
      <c r="G40" s="160" t="s">
        <v>158</v>
      </c>
      <c r="H40" s="160" t="s">
        <v>158</v>
      </c>
      <c r="I40" s="164" t="s">
        <v>158</v>
      </c>
      <c r="J40" s="160" t="s">
        <v>158</v>
      </c>
      <c r="K40" s="171"/>
      <c r="L40" s="226"/>
    </row>
    <row r="41" spans="1:12" ht="20.100000000000001" customHeight="1" thickBot="1" x14ac:dyDescent="0.3">
      <c r="A41" s="197"/>
      <c r="B41" s="169" t="s">
        <v>33</v>
      </c>
      <c r="C41" s="162" t="str">
        <f t="shared" si="3"/>
        <v>1</v>
      </c>
      <c r="D41" s="160" t="s">
        <v>158</v>
      </c>
      <c r="E41" s="160" t="s">
        <v>158</v>
      </c>
      <c r="F41" s="163" t="s">
        <v>158</v>
      </c>
      <c r="G41" s="160" t="s">
        <v>158</v>
      </c>
      <c r="H41" s="160" t="s">
        <v>158</v>
      </c>
      <c r="I41" s="164" t="s">
        <v>158</v>
      </c>
      <c r="J41" s="160" t="s">
        <v>158</v>
      </c>
      <c r="K41" s="171"/>
      <c r="L41" s="226"/>
    </row>
    <row r="42" spans="1:12" ht="20.100000000000001" customHeight="1" thickBot="1" x14ac:dyDescent="0.3">
      <c r="A42" s="197"/>
      <c r="B42" s="169" t="s">
        <v>34</v>
      </c>
      <c r="C42" s="162" t="str">
        <f t="shared" si="3"/>
        <v>1</v>
      </c>
      <c r="D42" s="160" t="s">
        <v>158</v>
      </c>
      <c r="E42" s="160" t="s">
        <v>158</v>
      </c>
      <c r="F42" s="163" t="s">
        <v>158</v>
      </c>
      <c r="G42" s="160" t="s">
        <v>158</v>
      </c>
      <c r="H42" s="160" t="s">
        <v>158</v>
      </c>
      <c r="I42" s="164" t="s">
        <v>158</v>
      </c>
      <c r="J42" s="160" t="s">
        <v>158</v>
      </c>
      <c r="K42" s="171"/>
      <c r="L42" s="226"/>
    </row>
    <row r="43" spans="1:12" ht="9.9499999999999993" hidden="1" customHeight="1" thickBot="1" x14ac:dyDescent="0.3">
      <c r="A43" s="198"/>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6"/>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26"/>
    </row>
    <row r="45" spans="1:12" ht="15.75" thickBot="1" x14ac:dyDescent="0.3">
      <c r="A45" s="189" t="s">
        <v>122</v>
      </c>
      <c r="B45" s="119" t="s">
        <v>35</v>
      </c>
      <c r="C45" s="120" t="str">
        <f>IF(OR(B45="Trayectoria educativa",B45="Escolaridad",B45="Títulos",B45="Cédula profesional",B45="Certificados",B45="Reconocimientos"),"1","")</f>
        <v>1</v>
      </c>
      <c r="D45" s="160" t="s">
        <v>158</v>
      </c>
      <c r="E45" s="160" t="s">
        <v>158</v>
      </c>
      <c r="F45" s="163" t="s">
        <v>158</v>
      </c>
      <c r="G45" s="160" t="s">
        <v>158</v>
      </c>
      <c r="H45" s="160" t="s">
        <v>158</v>
      </c>
      <c r="I45" s="164" t="s">
        <v>158</v>
      </c>
      <c r="J45" s="160" t="s">
        <v>158</v>
      </c>
      <c r="K45" s="89"/>
      <c r="L45" s="226"/>
    </row>
    <row r="46" spans="1:12" ht="15.75" thickBot="1" x14ac:dyDescent="0.3">
      <c r="A46" s="190"/>
      <c r="B46" s="130" t="s">
        <v>36</v>
      </c>
      <c r="C46" s="131" t="str">
        <f t="shared" ref="C46:C51" si="5">IF(OR(B46="Trayectoria educativa",B46="Escolaridad",B46="Títulos",B46="Cédula profesional",B46="Certificados",B46="Reconocimientos"),"1","")</f>
        <v>1</v>
      </c>
      <c r="D46" s="181" t="s">
        <v>158</v>
      </c>
      <c r="E46" s="181" t="s">
        <v>158</v>
      </c>
      <c r="F46" s="163" t="s">
        <v>158</v>
      </c>
      <c r="G46" s="181" t="s">
        <v>158</v>
      </c>
      <c r="H46" s="181" t="s">
        <v>158</v>
      </c>
      <c r="I46" s="164" t="s">
        <v>158</v>
      </c>
      <c r="J46" s="181" t="s">
        <v>158</v>
      </c>
      <c r="K46" s="68"/>
      <c r="L46" s="226"/>
    </row>
    <row r="47" spans="1:12" ht="15.75" thickBot="1" x14ac:dyDescent="0.3">
      <c r="A47" s="190"/>
      <c r="B47" s="172"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3"/>
      <c r="L47" s="226"/>
    </row>
    <row r="48" spans="1:12" ht="15.75" thickBot="1" x14ac:dyDescent="0.3">
      <c r="A48" s="190"/>
      <c r="B48" s="172"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3"/>
      <c r="L48" s="226"/>
    </row>
    <row r="49" spans="1:12" ht="15.75" thickBot="1" x14ac:dyDescent="0.3">
      <c r="A49" s="190"/>
      <c r="B49" s="172"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3"/>
      <c r="L49" s="226"/>
    </row>
    <row r="50" spans="1:12" ht="15.75" thickBot="1" x14ac:dyDescent="0.3">
      <c r="A50" s="190"/>
      <c r="B50" s="172"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3"/>
      <c r="L50" s="226"/>
    </row>
    <row r="51" spans="1:12" ht="9.9499999999999993" hidden="1" customHeight="1" thickBot="1" x14ac:dyDescent="0.3">
      <c r="A51" s="191"/>
      <c r="B51" s="132"/>
      <c r="C51" s="112" t="str">
        <f t="shared" si="5"/>
        <v/>
      </c>
      <c r="D51" s="90"/>
      <c r="E51" s="87"/>
      <c r="F51" s="23"/>
      <c r="G51" s="87"/>
      <c r="H51" s="87"/>
      <c r="I51" s="79"/>
      <c r="J51" s="90"/>
      <c r="K51" s="71"/>
      <c r="L51" s="226"/>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26"/>
    </row>
    <row r="53" spans="1:12" ht="15" customHeight="1" thickBot="1" x14ac:dyDescent="0.3">
      <c r="A53" s="199"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26"/>
    </row>
    <row r="54" spans="1:12" ht="90" thickBot="1" x14ac:dyDescent="0.3">
      <c r="A54" s="200"/>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7" t="s">
        <v>187</v>
      </c>
      <c r="E54" s="167" t="s">
        <v>189</v>
      </c>
      <c r="F54" s="168" t="s">
        <v>138</v>
      </c>
      <c r="G54" s="166" t="s">
        <v>188</v>
      </c>
      <c r="H54" s="164" t="s">
        <v>173</v>
      </c>
      <c r="I54" s="164" t="s">
        <v>173</v>
      </c>
      <c r="J54" s="180" t="s">
        <v>192</v>
      </c>
      <c r="K54" s="68"/>
      <c r="L54" s="226"/>
    </row>
    <row r="55" spans="1:12" ht="15.75" thickBot="1" x14ac:dyDescent="0.3">
      <c r="A55" s="200"/>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26"/>
    </row>
    <row r="56" spans="1:12" ht="15.75" thickBot="1" x14ac:dyDescent="0.3">
      <c r="A56" s="200"/>
      <c r="B56" s="174" t="s">
        <v>44</v>
      </c>
      <c r="C56" s="162" t="str">
        <f t="shared" si="7"/>
        <v>1</v>
      </c>
      <c r="D56" s="160" t="s">
        <v>158</v>
      </c>
      <c r="E56" s="160" t="s">
        <v>158</v>
      </c>
      <c r="F56" s="163" t="s">
        <v>158</v>
      </c>
      <c r="G56" s="160" t="s">
        <v>158</v>
      </c>
      <c r="H56" s="160" t="s">
        <v>158</v>
      </c>
      <c r="I56" s="164" t="s">
        <v>158</v>
      </c>
      <c r="J56" s="160" t="s">
        <v>158</v>
      </c>
      <c r="K56" s="175"/>
      <c r="L56" s="226"/>
    </row>
    <row r="57" spans="1:12" ht="15.75" thickBot="1" x14ac:dyDescent="0.3">
      <c r="A57" s="200"/>
      <c r="B57" s="174" t="s">
        <v>45</v>
      </c>
      <c r="C57" s="162" t="str">
        <f t="shared" si="7"/>
        <v>1</v>
      </c>
      <c r="D57" s="160" t="s">
        <v>158</v>
      </c>
      <c r="E57" s="160" t="s">
        <v>158</v>
      </c>
      <c r="F57" s="163" t="s">
        <v>158</v>
      </c>
      <c r="G57" s="160" t="s">
        <v>158</v>
      </c>
      <c r="H57" s="160" t="s">
        <v>158</v>
      </c>
      <c r="I57" s="164" t="s">
        <v>158</v>
      </c>
      <c r="J57" s="160" t="s">
        <v>158</v>
      </c>
      <c r="K57" s="175"/>
      <c r="L57" s="226"/>
    </row>
    <row r="58" spans="1:12" ht="15.75" thickBot="1" x14ac:dyDescent="0.3">
      <c r="A58" s="200"/>
      <c r="B58" s="174" t="s">
        <v>45</v>
      </c>
      <c r="C58" s="162" t="str">
        <f t="shared" si="7"/>
        <v>1</v>
      </c>
      <c r="D58" s="160" t="s">
        <v>158</v>
      </c>
      <c r="E58" s="160" t="s">
        <v>158</v>
      </c>
      <c r="F58" s="163" t="s">
        <v>158</v>
      </c>
      <c r="G58" s="160" t="s">
        <v>158</v>
      </c>
      <c r="H58" s="160" t="s">
        <v>158</v>
      </c>
      <c r="I58" s="164" t="s">
        <v>158</v>
      </c>
      <c r="J58" s="160" t="s">
        <v>158</v>
      </c>
      <c r="K58" s="175"/>
      <c r="L58" s="226"/>
    </row>
    <row r="59" spans="1:12" ht="15.75" thickBot="1" x14ac:dyDescent="0.3">
      <c r="A59" s="200"/>
      <c r="B59" s="174" t="s">
        <v>46</v>
      </c>
      <c r="C59" s="162" t="str">
        <f t="shared" si="7"/>
        <v>1</v>
      </c>
      <c r="D59" s="160" t="s">
        <v>158</v>
      </c>
      <c r="E59" s="160" t="s">
        <v>158</v>
      </c>
      <c r="F59" s="163" t="s">
        <v>158</v>
      </c>
      <c r="G59" s="160" t="s">
        <v>158</v>
      </c>
      <c r="H59" s="160" t="s">
        <v>158</v>
      </c>
      <c r="I59" s="164" t="s">
        <v>158</v>
      </c>
      <c r="J59" s="160" t="s">
        <v>158</v>
      </c>
      <c r="K59" s="175"/>
      <c r="L59" s="226"/>
    </row>
    <row r="60" spans="1:12" ht="90" thickBot="1" x14ac:dyDescent="0.3">
      <c r="A60" s="200"/>
      <c r="B60" s="174" t="s">
        <v>47</v>
      </c>
      <c r="C60" s="162" t="str">
        <f t="shared" si="7"/>
        <v>1</v>
      </c>
      <c r="D60" s="167" t="s">
        <v>187</v>
      </c>
      <c r="E60" s="167" t="s">
        <v>189</v>
      </c>
      <c r="F60" s="168" t="s">
        <v>138</v>
      </c>
      <c r="G60" s="166" t="s">
        <v>188</v>
      </c>
      <c r="H60" s="164" t="s">
        <v>173</v>
      </c>
      <c r="I60" s="164" t="s">
        <v>173</v>
      </c>
      <c r="J60" s="180" t="s">
        <v>192</v>
      </c>
      <c r="K60" s="175"/>
      <c r="L60" s="226"/>
    </row>
    <row r="61" spans="1:12" ht="15.75" thickBot="1" x14ac:dyDescent="0.3">
      <c r="A61" s="200"/>
      <c r="B61" s="174" t="s">
        <v>48</v>
      </c>
      <c r="C61" s="162" t="str">
        <f t="shared" si="7"/>
        <v>1</v>
      </c>
      <c r="D61" s="160" t="s">
        <v>158</v>
      </c>
      <c r="E61" s="160" t="s">
        <v>158</v>
      </c>
      <c r="F61" s="163" t="s">
        <v>158</v>
      </c>
      <c r="G61" s="160" t="s">
        <v>158</v>
      </c>
      <c r="H61" s="160" t="s">
        <v>158</v>
      </c>
      <c r="I61" s="164" t="s">
        <v>158</v>
      </c>
      <c r="J61" s="160" t="s">
        <v>158</v>
      </c>
      <c r="K61" s="175"/>
      <c r="L61" s="226"/>
    </row>
    <row r="62" spans="1:12" ht="15.75" thickBot="1" x14ac:dyDescent="0.3">
      <c r="A62" s="200"/>
      <c r="B62" s="174" t="s">
        <v>49</v>
      </c>
      <c r="C62" s="162" t="str">
        <f t="shared" si="7"/>
        <v>1</v>
      </c>
      <c r="D62" s="160" t="s">
        <v>158</v>
      </c>
      <c r="E62" s="160" t="s">
        <v>158</v>
      </c>
      <c r="F62" s="163" t="s">
        <v>158</v>
      </c>
      <c r="G62" s="160" t="s">
        <v>158</v>
      </c>
      <c r="H62" s="160" t="s">
        <v>158</v>
      </c>
      <c r="I62" s="164" t="s">
        <v>158</v>
      </c>
      <c r="J62" s="160" t="s">
        <v>158</v>
      </c>
      <c r="K62" s="175"/>
      <c r="L62" s="226"/>
    </row>
    <row r="63" spans="1:12" ht="15.75" thickBot="1" x14ac:dyDescent="0.3">
      <c r="A63" s="200"/>
      <c r="B63" s="174" t="s">
        <v>50</v>
      </c>
      <c r="C63" s="162" t="str">
        <f t="shared" si="7"/>
        <v>1</v>
      </c>
      <c r="D63" s="160" t="s">
        <v>158</v>
      </c>
      <c r="E63" s="160" t="s">
        <v>158</v>
      </c>
      <c r="F63" s="163" t="s">
        <v>158</v>
      </c>
      <c r="G63" s="160" t="s">
        <v>158</v>
      </c>
      <c r="H63" s="160" t="s">
        <v>158</v>
      </c>
      <c r="I63" s="164" t="s">
        <v>158</v>
      </c>
      <c r="J63" s="160" t="s">
        <v>158</v>
      </c>
      <c r="K63" s="175"/>
      <c r="L63" s="226"/>
    </row>
    <row r="64" spans="1:12" ht="15.75" thickBot="1" x14ac:dyDescent="0.3">
      <c r="A64" s="200"/>
      <c r="B64" s="174" t="s">
        <v>51</v>
      </c>
      <c r="C64" s="162" t="str">
        <f t="shared" si="7"/>
        <v>1</v>
      </c>
      <c r="D64" s="160" t="s">
        <v>158</v>
      </c>
      <c r="E64" s="160" t="s">
        <v>158</v>
      </c>
      <c r="F64" s="163" t="s">
        <v>158</v>
      </c>
      <c r="G64" s="160" t="s">
        <v>158</v>
      </c>
      <c r="H64" s="160" t="s">
        <v>158</v>
      </c>
      <c r="I64" s="164" t="s">
        <v>158</v>
      </c>
      <c r="J64" s="160" t="s">
        <v>158</v>
      </c>
      <c r="K64" s="175"/>
      <c r="L64" s="226"/>
    </row>
    <row r="65" spans="1:12" ht="15.75" thickBot="1" x14ac:dyDescent="0.3">
      <c r="A65" s="200"/>
      <c r="B65" s="174" t="s">
        <v>52</v>
      </c>
      <c r="C65" s="162" t="str">
        <f t="shared" si="7"/>
        <v>1</v>
      </c>
      <c r="D65" s="160" t="s">
        <v>158</v>
      </c>
      <c r="E65" s="160" t="s">
        <v>158</v>
      </c>
      <c r="F65" s="163" t="s">
        <v>158</v>
      </c>
      <c r="G65" s="160" t="s">
        <v>158</v>
      </c>
      <c r="H65" s="160" t="s">
        <v>158</v>
      </c>
      <c r="I65" s="164" t="s">
        <v>158</v>
      </c>
      <c r="J65" s="160" t="s">
        <v>158</v>
      </c>
      <c r="K65" s="175"/>
      <c r="L65" s="226"/>
    </row>
    <row r="66" spans="1:12" ht="15.75" thickBot="1" x14ac:dyDescent="0.3">
      <c r="A66" s="200"/>
      <c r="B66" s="174" t="s">
        <v>53</v>
      </c>
      <c r="C66" s="162" t="str">
        <f t="shared" si="7"/>
        <v>1</v>
      </c>
      <c r="D66" s="160" t="s">
        <v>158</v>
      </c>
      <c r="E66" s="160" t="s">
        <v>158</v>
      </c>
      <c r="F66" s="163" t="s">
        <v>158</v>
      </c>
      <c r="G66" s="160" t="s">
        <v>158</v>
      </c>
      <c r="H66" s="160" t="s">
        <v>158</v>
      </c>
      <c r="I66" s="164" t="s">
        <v>158</v>
      </c>
      <c r="J66" s="160" t="s">
        <v>158</v>
      </c>
      <c r="K66" s="175"/>
      <c r="L66" s="226"/>
    </row>
    <row r="67" spans="1:12" ht="15.75" thickBot="1" x14ac:dyDescent="0.3">
      <c r="A67" s="200"/>
      <c r="B67" s="174" t="s">
        <v>54</v>
      </c>
      <c r="C67" s="162" t="str">
        <f t="shared" si="7"/>
        <v>1</v>
      </c>
      <c r="D67" s="160" t="s">
        <v>158</v>
      </c>
      <c r="E67" s="160" t="s">
        <v>158</v>
      </c>
      <c r="F67" s="163" t="s">
        <v>158</v>
      </c>
      <c r="G67" s="160" t="s">
        <v>158</v>
      </c>
      <c r="H67" s="160" t="s">
        <v>158</v>
      </c>
      <c r="I67" s="164" t="s">
        <v>158</v>
      </c>
      <c r="J67" s="160" t="s">
        <v>158</v>
      </c>
      <c r="K67" s="175"/>
      <c r="L67" s="226"/>
    </row>
    <row r="68" spans="1:12" ht="15" hidden="1" customHeight="1" thickBot="1" x14ac:dyDescent="0.3">
      <c r="A68" s="201"/>
      <c r="B68" s="111"/>
      <c r="C68" s="112" t="str">
        <f t="shared" si="6"/>
        <v/>
      </c>
      <c r="D68" s="90"/>
      <c r="E68" s="87"/>
      <c r="F68" s="23"/>
      <c r="G68" s="87"/>
      <c r="H68" s="87"/>
      <c r="I68" s="79"/>
      <c r="J68" s="90"/>
      <c r="K68" s="71"/>
      <c r="L68" s="226"/>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26"/>
    </row>
    <row r="70" spans="1:12" ht="15.75" thickBot="1" x14ac:dyDescent="0.3">
      <c r="A70" s="189"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26"/>
    </row>
    <row r="71" spans="1:12" ht="15.75" thickBot="1" x14ac:dyDescent="0.3">
      <c r="A71" s="190"/>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26"/>
    </row>
    <row r="72" spans="1:12" ht="15.75" thickBot="1" x14ac:dyDescent="0.3">
      <c r="A72" s="190"/>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26"/>
    </row>
    <row r="73" spans="1:12" ht="15.75" thickBot="1" x14ac:dyDescent="0.3">
      <c r="A73" s="190"/>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26"/>
    </row>
    <row r="74" spans="1:12" ht="15" hidden="1" customHeight="1" thickBot="1" x14ac:dyDescent="0.3">
      <c r="A74" s="191"/>
      <c r="B74" s="132"/>
      <c r="C74" s="112" t="str">
        <f t="shared" si="8"/>
        <v/>
      </c>
      <c r="D74" s="90"/>
      <c r="E74" s="87"/>
      <c r="F74" s="23"/>
      <c r="G74" s="87"/>
      <c r="H74" s="87"/>
      <c r="I74" s="79"/>
      <c r="J74" s="90"/>
      <c r="K74" s="71"/>
      <c r="L74" s="226"/>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26"/>
    </row>
    <row r="76" spans="1:12" ht="15.75" thickBot="1" x14ac:dyDescent="0.3">
      <c r="A76" s="196"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26"/>
    </row>
    <row r="77" spans="1:12" ht="15.75" thickBot="1" x14ac:dyDescent="0.3">
      <c r="A77" s="202"/>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26"/>
    </row>
    <row r="78" spans="1:12" ht="15.75" thickBot="1" x14ac:dyDescent="0.3">
      <c r="A78" s="202"/>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26"/>
    </row>
    <row r="79" spans="1:12" ht="15.75" thickBot="1" x14ac:dyDescent="0.3">
      <c r="A79" s="202"/>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26"/>
    </row>
    <row r="80" spans="1:12" ht="15.75" thickBot="1" x14ac:dyDescent="0.3">
      <c r="A80" s="202"/>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26"/>
    </row>
    <row r="81" spans="1:12" ht="15.75" thickBot="1" x14ac:dyDescent="0.3">
      <c r="A81" s="202"/>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26"/>
    </row>
    <row r="82" spans="1:12" ht="15.75" thickBot="1" x14ac:dyDescent="0.3">
      <c r="A82" s="202"/>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26"/>
    </row>
    <row r="83" spans="1:12" ht="15.75" hidden="1" thickBot="1" x14ac:dyDescent="0.3">
      <c r="A83" s="203"/>
      <c r="B83" s="111"/>
      <c r="C83" s="112" t="str">
        <f t="shared" si="9"/>
        <v/>
      </c>
      <c r="D83" s="90"/>
      <c r="E83" s="87"/>
      <c r="F83" s="23"/>
      <c r="G83" s="87"/>
      <c r="H83" s="87"/>
      <c r="I83" s="79"/>
      <c r="J83" s="90"/>
      <c r="K83" s="71"/>
      <c r="L83" s="226"/>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26"/>
    </row>
    <row r="85" spans="1:12" ht="15" customHeight="1" thickBot="1" x14ac:dyDescent="0.3">
      <c r="A85" s="189"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26"/>
    </row>
    <row r="86" spans="1:12" ht="15.75" thickBot="1" x14ac:dyDescent="0.3">
      <c r="A86" s="190"/>
      <c r="B86" s="130" t="s">
        <v>67</v>
      </c>
      <c r="C86" s="143" t="str">
        <f t="shared" si="10"/>
        <v>1</v>
      </c>
      <c r="D86" s="160" t="s">
        <v>158</v>
      </c>
      <c r="E86" s="160" t="s">
        <v>158</v>
      </c>
      <c r="F86" s="163" t="s">
        <v>158</v>
      </c>
      <c r="G86" s="160" t="s">
        <v>158</v>
      </c>
      <c r="H86" s="160" t="s">
        <v>158</v>
      </c>
      <c r="I86" s="164" t="s">
        <v>158</v>
      </c>
      <c r="J86" s="160" t="s">
        <v>158</v>
      </c>
      <c r="K86" s="68"/>
      <c r="L86" s="226"/>
    </row>
    <row r="87" spans="1:12" ht="15.75" thickBot="1" x14ac:dyDescent="0.3">
      <c r="A87" s="190"/>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26"/>
    </row>
    <row r="88" spans="1:12" ht="15.75" thickBot="1" x14ac:dyDescent="0.3">
      <c r="A88" s="190"/>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26"/>
    </row>
    <row r="89" spans="1:12" ht="15" hidden="1" customHeight="1" thickBot="1" x14ac:dyDescent="0.3">
      <c r="A89" s="191"/>
      <c r="B89" s="132"/>
      <c r="C89" s="144" t="str">
        <f t="shared" si="10"/>
        <v/>
      </c>
      <c r="D89" s="90"/>
      <c r="E89" s="87"/>
      <c r="F89" s="23"/>
      <c r="G89" s="87"/>
      <c r="H89" s="87"/>
      <c r="I89" s="79"/>
      <c r="J89" s="90"/>
      <c r="K89" s="71"/>
      <c r="L89" s="226"/>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26"/>
    </row>
    <row r="91" spans="1:12" ht="38.1" customHeight="1" thickBot="1" x14ac:dyDescent="0.3">
      <c r="A91" s="199"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26"/>
    </row>
    <row r="92" spans="1:12" ht="38.1" customHeight="1" thickBot="1" x14ac:dyDescent="0.3">
      <c r="A92" s="194"/>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27"/>
    </row>
    <row r="93" spans="1:12" ht="38.1" customHeight="1" thickBot="1" x14ac:dyDescent="0.3">
      <c r="A93" s="194"/>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27"/>
    </row>
    <row r="94" spans="1:12" ht="38.1" customHeight="1" thickBot="1" x14ac:dyDescent="0.3">
      <c r="A94" s="194"/>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27"/>
    </row>
    <row r="95" spans="1:12" ht="38.1" customHeight="1" thickBot="1" x14ac:dyDescent="0.3">
      <c r="A95" s="194"/>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27"/>
    </row>
    <row r="96" spans="1:12" ht="38.1" customHeight="1" thickBot="1" x14ac:dyDescent="0.3">
      <c r="A96" s="194"/>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27"/>
    </row>
    <row r="97" spans="1:12" ht="15" hidden="1" customHeight="1" thickBot="1" x14ac:dyDescent="0.3">
      <c r="A97" s="201"/>
      <c r="B97" s="147"/>
      <c r="C97" s="131" t="str">
        <f t="shared" si="11"/>
        <v/>
      </c>
      <c r="D97" s="92"/>
      <c r="E97" s="86"/>
      <c r="F97" s="31"/>
      <c r="G97" s="86"/>
      <c r="H97" s="86"/>
      <c r="I97" s="79"/>
      <c r="J97" s="92"/>
      <c r="K97" s="68"/>
      <c r="L97" s="226"/>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26"/>
    </row>
    <row r="99" spans="1:12" ht="29.25" thickBot="1" x14ac:dyDescent="0.3">
      <c r="A99" s="189" t="s">
        <v>127</v>
      </c>
      <c r="B99" s="148" t="s">
        <v>77</v>
      </c>
      <c r="C99" s="120" t="str">
        <f t="shared" ref="C99:C100" si="12">IF(OR(B99="Estado de salud físico presente, pasado o futuro",B99="Diagnóstico",B99="Estado de salud mental presente, pasado o futuro",B99="Información genética"),"1","")</f>
        <v>1</v>
      </c>
      <c r="D99" s="181" t="s">
        <v>158</v>
      </c>
      <c r="E99" s="181" t="s">
        <v>158</v>
      </c>
      <c r="F99" s="163" t="s">
        <v>158</v>
      </c>
      <c r="G99" s="181" t="s">
        <v>158</v>
      </c>
      <c r="H99" s="181" t="s">
        <v>158</v>
      </c>
      <c r="I99" s="164" t="s">
        <v>158</v>
      </c>
      <c r="J99" s="181" t="s">
        <v>158</v>
      </c>
      <c r="K99" s="89"/>
      <c r="L99" s="226"/>
    </row>
    <row r="100" spans="1:12" ht="15.75" thickBot="1" x14ac:dyDescent="0.3">
      <c r="A100" s="190"/>
      <c r="B100" s="149" t="s">
        <v>78</v>
      </c>
      <c r="C100" s="131" t="str">
        <f t="shared" si="12"/>
        <v>1</v>
      </c>
      <c r="D100" s="160" t="s">
        <v>158</v>
      </c>
      <c r="E100" s="160" t="s">
        <v>158</v>
      </c>
      <c r="F100" s="163" t="s">
        <v>158</v>
      </c>
      <c r="G100" s="160" t="s">
        <v>158</v>
      </c>
      <c r="H100" s="160" t="s">
        <v>158</v>
      </c>
      <c r="I100" s="164" t="s">
        <v>158</v>
      </c>
      <c r="J100" s="160" t="s">
        <v>158</v>
      </c>
      <c r="K100" s="68"/>
      <c r="L100" s="226"/>
    </row>
    <row r="101" spans="1:12" ht="29.25" thickBot="1" x14ac:dyDescent="0.3">
      <c r="A101" s="190"/>
      <c r="B101" s="177" t="s">
        <v>79</v>
      </c>
      <c r="C101" s="178" t="str">
        <f>IF(OR(B101="Estado de salud físico presente, pasado o futuro",B101="Diagnóstico",B101="Estado de salud mental presente, pasado o futuro",B101="Información genética"),"1","")</f>
        <v>1</v>
      </c>
      <c r="D101" s="160" t="s">
        <v>158</v>
      </c>
      <c r="E101" s="160" t="s">
        <v>158</v>
      </c>
      <c r="F101" s="163" t="s">
        <v>158</v>
      </c>
      <c r="G101" s="160" t="s">
        <v>158</v>
      </c>
      <c r="H101" s="160" t="s">
        <v>158</v>
      </c>
      <c r="I101" s="164" t="s">
        <v>158</v>
      </c>
      <c r="J101" s="160" t="s">
        <v>158</v>
      </c>
      <c r="K101" s="175"/>
      <c r="L101" s="226"/>
    </row>
    <row r="102" spans="1:12" ht="15.75" thickBot="1" x14ac:dyDescent="0.3">
      <c r="A102" s="190"/>
      <c r="B102" s="177" t="s">
        <v>80</v>
      </c>
      <c r="C102" s="178" t="str">
        <f>IF(OR(B102="Estado de salud físico presente, pasado o futuro",B102="Diagnóstico",B102="Estado de salud mental presente, pasado o futuro",B102="Información genética"),"1","")</f>
        <v>1</v>
      </c>
      <c r="D102" s="160" t="s">
        <v>158</v>
      </c>
      <c r="E102" s="160" t="s">
        <v>158</v>
      </c>
      <c r="F102" s="163" t="s">
        <v>158</v>
      </c>
      <c r="G102" s="160" t="s">
        <v>158</v>
      </c>
      <c r="H102" s="160" t="s">
        <v>158</v>
      </c>
      <c r="I102" s="164" t="s">
        <v>158</v>
      </c>
      <c r="J102" s="160" t="s">
        <v>158</v>
      </c>
      <c r="K102" s="175"/>
      <c r="L102" s="226"/>
    </row>
    <row r="103" spans="1:12" ht="39.950000000000003" hidden="1" customHeight="1" thickBot="1" x14ac:dyDescent="0.3">
      <c r="A103" s="191"/>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26"/>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26"/>
    </row>
    <row r="105" spans="1:12" ht="15.75" thickBot="1" x14ac:dyDescent="0.3">
      <c r="A105" s="199"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26"/>
    </row>
    <row r="106" spans="1:12" ht="15.75" thickBot="1" x14ac:dyDescent="0.3">
      <c r="A106" s="200"/>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26"/>
    </row>
    <row r="107" spans="1:12" ht="23.25" hidden="1" customHeight="1" thickBot="1" x14ac:dyDescent="0.3">
      <c r="A107" s="201"/>
      <c r="B107" s="151"/>
      <c r="C107" s="112" t="str">
        <f t="shared" si="14"/>
        <v/>
      </c>
      <c r="D107" s="160" t="s">
        <v>158</v>
      </c>
      <c r="E107" s="160" t="s">
        <v>158</v>
      </c>
      <c r="F107" s="163" t="s">
        <v>158</v>
      </c>
      <c r="G107" s="160" t="s">
        <v>158</v>
      </c>
      <c r="H107" s="160" t="s">
        <v>158</v>
      </c>
      <c r="I107" s="164" t="s">
        <v>158</v>
      </c>
      <c r="J107" s="160" t="s">
        <v>158</v>
      </c>
      <c r="K107" s="71"/>
      <c r="L107" s="226"/>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26"/>
    </row>
    <row r="109" spans="1:12" ht="19.5" customHeight="1" thickBot="1" x14ac:dyDescent="0.3">
      <c r="A109" s="189"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26"/>
    </row>
    <row r="110" spans="1:12" ht="22.5" customHeight="1" thickBot="1" x14ac:dyDescent="0.3">
      <c r="A110" s="190"/>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26"/>
    </row>
    <row r="111" spans="1:12" ht="22.5" customHeight="1" thickBot="1" x14ac:dyDescent="0.3">
      <c r="A111" s="190"/>
      <c r="B111" s="179" t="s">
        <v>152</v>
      </c>
      <c r="C111" s="110"/>
      <c r="D111" s="160" t="s">
        <v>158</v>
      </c>
      <c r="E111" s="160" t="s">
        <v>158</v>
      </c>
      <c r="F111" s="163" t="s">
        <v>158</v>
      </c>
      <c r="G111" s="160" t="s">
        <v>158</v>
      </c>
      <c r="H111" s="160" t="s">
        <v>158</v>
      </c>
      <c r="I111" s="164" t="s">
        <v>158</v>
      </c>
      <c r="J111" s="160" t="s">
        <v>158</v>
      </c>
      <c r="K111" s="71"/>
      <c r="L111" s="226"/>
    </row>
    <row r="112" spans="1:12" ht="20.100000000000001" hidden="1" customHeight="1" thickBot="1" x14ac:dyDescent="0.3">
      <c r="A112" s="191"/>
      <c r="B112" s="154"/>
      <c r="C112" s="112" t="str">
        <f t="shared" ref="C112" si="15">IF(OR(B112="Pertenencia a un pueblo, etnia o región",B112="Lengua originaria", B112="Costumbres"),"1"," ")</f>
        <v xml:space="preserve"> </v>
      </c>
      <c r="D112" s="93"/>
      <c r="E112" s="94"/>
      <c r="F112" s="23"/>
      <c r="G112" s="94"/>
      <c r="H112" s="94"/>
      <c r="I112" s="79"/>
      <c r="J112" s="94"/>
      <c r="K112" s="95"/>
      <c r="L112" s="226"/>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26"/>
    </row>
    <row r="114" spans="1:12" ht="15.75" thickBot="1" x14ac:dyDescent="0.3">
      <c r="A114" s="186" t="s">
        <v>132</v>
      </c>
      <c r="B114" s="155"/>
      <c r="C114" s="156"/>
      <c r="D114" s="96"/>
      <c r="E114" s="97"/>
      <c r="F114" s="28"/>
      <c r="G114" s="97"/>
      <c r="H114" s="97"/>
      <c r="I114" s="97"/>
      <c r="J114" s="88"/>
      <c r="K114" s="89"/>
      <c r="L114" s="226"/>
    </row>
    <row r="115" spans="1:12" ht="15.75" thickBot="1" x14ac:dyDescent="0.3">
      <c r="A115" s="194"/>
      <c r="B115" s="157"/>
      <c r="C115" s="110"/>
      <c r="D115" s="24"/>
      <c r="E115" s="25"/>
      <c r="F115" s="36"/>
      <c r="G115" s="25"/>
      <c r="H115" s="25"/>
      <c r="I115" s="79"/>
      <c r="J115" s="24"/>
      <c r="K115" s="71"/>
      <c r="L115" s="226"/>
    </row>
    <row r="116" spans="1:12" s="37" customFormat="1" ht="32.25" hidden="1" customHeight="1" thickBot="1" x14ac:dyDescent="0.3">
      <c r="A116" s="195"/>
      <c r="B116" s="158"/>
      <c r="C116" s="159"/>
      <c r="D116" s="40"/>
      <c r="E116" s="40"/>
      <c r="F116" s="41"/>
      <c r="G116" s="40"/>
      <c r="H116" s="40"/>
      <c r="I116" s="79"/>
      <c r="J116" s="40"/>
      <c r="K116" s="42"/>
      <c r="L116" s="226"/>
    </row>
    <row r="117" spans="1:12" x14ac:dyDescent="0.25">
      <c r="A117" s="219" t="s">
        <v>129</v>
      </c>
      <c r="B117" s="249" t="s">
        <v>86</v>
      </c>
      <c r="C117" s="250"/>
      <c r="D117" s="231" t="s">
        <v>158</v>
      </c>
      <c r="E117" s="228" t="s">
        <v>158</v>
      </c>
      <c r="F117" s="228" t="s">
        <v>158</v>
      </c>
      <c r="G117" s="228" t="s">
        <v>158</v>
      </c>
      <c r="H117" s="228" t="s">
        <v>158</v>
      </c>
      <c r="I117" s="228"/>
      <c r="J117" s="228" t="s">
        <v>158</v>
      </c>
      <c r="K117" s="38"/>
      <c r="L117" s="226"/>
    </row>
    <row r="118" spans="1:12" x14ac:dyDescent="0.25">
      <c r="A118" s="220"/>
      <c r="B118" s="223"/>
      <c r="C118" s="251"/>
      <c r="D118" s="232" t="s">
        <v>102</v>
      </c>
      <c r="E118" s="229" t="s">
        <v>102</v>
      </c>
      <c r="F118" s="229" t="s">
        <v>102</v>
      </c>
      <c r="G118" s="229" t="s">
        <v>102</v>
      </c>
      <c r="H118" s="229" t="s">
        <v>102</v>
      </c>
      <c r="I118" s="229" t="s">
        <v>102</v>
      </c>
      <c r="J118" s="229" t="s">
        <v>102</v>
      </c>
      <c r="K118" s="39"/>
      <c r="L118" s="226"/>
    </row>
    <row r="119" spans="1:12" x14ac:dyDescent="0.25">
      <c r="A119" s="220"/>
      <c r="B119" s="223"/>
      <c r="C119" s="251"/>
      <c r="D119" s="232" t="s">
        <v>102</v>
      </c>
      <c r="E119" s="229" t="s">
        <v>102</v>
      </c>
      <c r="F119" s="229" t="s">
        <v>102</v>
      </c>
      <c r="G119" s="229" t="s">
        <v>102</v>
      </c>
      <c r="H119" s="229" t="s">
        <v>102</v>
      </c>
      <c r="I119" s="229" t="s">
        <v>102</v>
      </c>
      <c r="J119" s="229" t="s">
        <v>102</v>
      </c>
      <c r="K119" s="39"/>
      <c r="L119" s="226"/>
    </row>
    <row r="120" spans="1:12" x14ac:dyDescent="0.25">
      <c r="A120" s="220"/>
      <c r="B120" s="223"/>
      <c r="C120" s="251"/>
      <c r="D120" s="233" t="s">
        <v>102</v>
      </c>
      <c r="E120" s="230" t="s">
        <v>102</v>
      </c>
      <c r="F120" s="230" t="s">
        <v>102</v>
      </c>
      <c r="G120" s="230" t="s">
        <v>102</v>
      </c>
      <c r="H120" s="230" t="s">
        <v>102</v>
      </c>
      <c r="I120" s="230" t="s">
        <v>102</v>
      </c>
      <c r="J120" s="230" t="s">
        <v>102</v>
      </c>
      <c r="K120" s="39"/>
      <c r="L120" s="226"/>
    </row>
    <row r="121" spans="1:12" x14ac:dyDescent="0.25">
      <c r="A121" s="220"/>
      <c r="B121" s="74"/>
      <c r="C121" s="44"/>
      <c r="D121" s="7"/>
      <c r="E121" s="8"/>
      <c r="F121" s="8"/>
      <c r="G121" s="8"/>
      <c r="H121" s="8"/>
      <c r="I121" s="8"/>
      <c r="J121" s="8"/>
      <c r="K121" s="39"/>
      <c r="L121" s="226"/>
    </row>
    <row r="122" spans="1:12" x14ac:dyDescent="0.25">
      <c r="A122" s="220"/>
      <c r="B122" s="222" t="s">
        <v>87</v>
      </c>
      <c r="C122" s="211"/>
      <c r="D122" s="192" t="s">
        <v>158</v>
      </c>
      <c r="E122" s="192" t="s">
        <v>158</v>
      </c>
      <c r="F122" s="192" t="s">
        <v>158</v>
      </c>
      <c r="G122" s="192" t="s">
        <v>158</v>
      </c>
      <c r="H122" s="192" t="s">
        <v>158</v>
      </c>
      <c r="I122" s="192"/>
      <c r="J122" s="192" t="s">
        <v>158</v>
      </c>
      <c r="K122" s="39"/>
      <c r="L122" s="226"/>
    </row>
    <row r="123" spans="1:12" x14ac:dyDescent="0.25">
      <c r="A123" s="220"/>
      <c r="B123" s="222"/>
      <c r="C123" s="211"/>
      <c r="D123" s="192" t="s">
        <v>102</v>
      </c>
      <c r="E123" s="192" t="s">
        <v>102</v>
      </c>
      <c r="F123" s="192" t="s">
        <v>102</v>
      </c>
      <c r="G123" s="192" t="s">
        <v>102</v>
      </c>
      <c r="H123" s="192" t="s">
        <v>102</v>
      </c>
      <c r="I123" s="192" t="s">
        <v>102</v>
      </c>
      <c r="J123" s="192" t="s">
        <v>102</v>
      </c>
      <c r="K123" s="39"/>
      <c r="L123" s="226"/>
    </row>
    <row r="124" spans="1:12" x14ac:dyDescent="0.25">
      <c r="A124" s="220"/>
      <c r="B124" s="222"/>
      <c r="C124" s="211"/>
      <c r="D124" s="192" t="s">
        <v>102</v>
      </c>
      <c r="E124" s="192" t="s">
        <v>102</v>
      </c>
      <c r="F124" s="192" t="s">
        <v>102</v>
      </c>
      <c r="G124" s="192" t="s">
        <v>102</v>
      </c>
      <c r="H124" s="192" t="s">
        <v>102</v>
      </c>
      <c r="I124" s="192" t="s">
        <v>102</v>
      </c>
      <c r="J124" s="192" t="s">
        <v>102</v>
      </c>
      <c r="K124" s="39"/>
      <c r="L124" s="226"/>
    </row>
    <row r="125" spans="1:12" x14ac:dyDescent="0.25">
      <c r="A125" s="220"/>
      <c r="B125" s="222"/>
      <c r="C125" s="211"/>
      <c r="D125" s="225" t="s">
        <v>102</v>
      </c>
      <c r="E125" s="225" t="s">
        <v>102</v>
      </c>
      <c r="F125" s="225" t="s">
        <v>102</v>
      </c>
      <c r="G125" s="225" t="s">
        <v>102</v>
      </c>
      <c r="H125" s="225" t="s">
        <v>102</v>
      </c>
      <c r="I125" s="225" t="s">
        <v>102</v>
      </c>
      <c r="J125" s="225" t="s">
        <v>102</v>
      </c>
      <c r="K125" s="39"/>
      <c r="L125" s="226"/>
    </row>
    <row r="126" spans="1:12" x14ac:dyDescent="0.25">
      <c r="A126" s="220"/>
      <c r="B126" s="74"/>
      <c r="C126" s="44"/>
      <c r="D126" s="7"/>
      <c r="E126" s="8"/>
      <c r="F126" s="8"/>
      <c r="G126" s="8"/>
      <c r="H126" s="8"/>
      <c r="I126" s="8"/>
      <c r="J126" s="8"/>
      <c r="K126" s="39"/>
      <c r="L126" s="226"/>
    </row>
    <row r="127" spans="1:12" x14ac:dyDescent="0.25">
      <c r="A127" s="220"/>
      <c r="B127" s="222" t="s">
        <v>88</v>
      </c>
      <c r="C127" s="211"/>
      <c r="D127" s="192" t="s">
        <v>158</v>
      </c>
      <c r="E127" s="192" t="s">
        <v>158</v>
      </c>
      <c r="F127" s="192" t="s">
        <v>158</v>
      </c>
      <c r="G127" s="192" t="s">
        <v>158</v>
      </c>
      <c r="H127" s="192" t="s">
        <v>158</v>
      </c>
      <c r="I127" s="192"/>
      <c r="J127" s="192" t="s">
        <v>158</v>
      </c>
      <c r="K127" s="39"/>
      <c r="L127" s="226"/>
    </row>
    <row r="128" spans="1:12" x14ac:dyDescent="0.25">
      <c r="A128" s="220"/>
      <c r="B128" s="222"/>
      <c r="C128" s="211"/>
      <c r="D128" s="192" t="s">
        <v>102</v>
      </c>
      <c r="E128" s="192" t="s">
        <v>102</v>
      </c>
      <c r="F128" s="192" t="s">
        <v>102</v>
      </c>
      <c r="G128" s="192" t="s">
        <v>102</v>
      </c>
      <c r="H128" s="192" t="s">
        <v>102</v>
      </c>
      <c r="I128" s="192" t="s">
        <v>102</v>
      </c>
      <c r="J128" s="192" t="s">
        <v>102</v>
      </c>
      <c r="K128" s="39"/>
      <c r="L128" s="226"/>
    </row>
    <row r="129" spans="1:13" x14ac:dyDescent="0.25">
      <c r="A129" s="220"/>
      <c r="B129" s="222"/>
      <c r="C129" s="211"/>
      <c r="D129" s="192" t="s">
        <v>102</v>
      </c>
      <c r="E129" s="192" t="s">
        <v>102</v>
      </c>
      <c r="F129" s="192" t="s">
        <v>102</v>
      </c>
      <c r="G129" s="192" t="s">
        <v>102</v>
      </c>
      <c r="H129" s="192" t="s">
        <v>102</v>
      </c>
      <c r="I129" s="192" t="s">
        <v>102</v>
      </c>
      <c r="J129" s="192" t="s">
        <v>102</v>
      </c>
      <c r="K129" s="39"/>
      <c r="L129" s="226"/>
    </row>
    <row r="130" spans="1:13" x14ac:dyDescent="0.25">
      <c r="A130" s="220"/>
      <c r="B130" s="222"/>
      <c r="C130" s="211"/>
      <c r="D130" s="225" t="s">
        <v>102</v>
      </c>
      <c r="E130" s="225" t="s">
        <v>102</v>
      </c>
      <c r="F130" s="225" t="s">
        <v>102</v>
      </c>
      <c r="G130" s="225" t="s">
        <v>102</v>
      </c>
      <c r="H130" s="225" t="s">
        <v>102</v>
      </c>
      <c r="I130" s="225" t="s">
        <v>102</v>
      </c>
      <c r="J130" s="225" t="s">
        <v>102</v>
      </c>
      <c r="K130" s="39"/>
      <c r="L130" s="226"/>
    </row>
    <row r="131" spans="1:13" x14ac:dyDescent="0.25">
      <c r="A131" s="220"/>
      <c r="B131" s="74"/>
      <c r="C131" s="44"/>
      <c r="D131" s="7"/>
      <c r="E131" s="8"/>
      <c r="F131" s="8"/>
      <c r="G131" s="8"/>
      <c r="H131" s="8"/>
      <c r="I131" s="8"/>
      <c r="J131" s="8"/>
      <c r="K131" s="39"/>
      <c r="L131" s="226"/>
    </row>
    <row r="132" spans="1:13" x14ac:dyDescent="0.25">
      <c r="A132" s="220"/>
      <c r="B132" s="223" t="s">
        <v>89</v>
      </c>
      <c r="C132" s="211"/>
      <c r="D132" s="192" t="s">
        <v>158</v>
      </c>
      <c r="E132" s="192" t="s">
        <v>158</v>
      </c>
      <c r="F132" s="192" t="s">
        <v>158</v>
      </c>
      <c r="G132" s="192" t="s">
        <v>158</v>
      </c>
      <c r="H132" s="192" t="s">
        <v>158</v>
      </c>
      <c r="I132" s="192"/>
      <c r="J132" s="192" t="s">
        <v>158</v>
      </c>
      <c r="K132" s="39"/>
      <c r="L132" s="226"/>
    </row>
    <row r="133" spans="1:13" x14ac:dyDescent="0.25">
      <c r="A133" s="220"/>
      <c r="B133" s="223"/>
      <c r="C133" s="211"/>
      <c r="D133" s="192" t="s">
        <v>102</v>
      </c>
      <c r="E133" s="192" t="s">
        <v>102</v>
      </c>
      <c r="F133" s="192" t="s">
        <v>102</v>
      </c>
      <c r="G133" s="192" t="s">
        <v>102</v>
      </c>
      <c r="H133" s="192" t="s">
        <v>102</v>
      </c>
      <c r="I133" s="192" t="s">
        <v>102</v>
      </c>
      <c r="J133" s="192" t="s">
        <v>102</v>
      </c>
      <c r="K133" s="39"/>
      <c r="L133" s="226"/>
    </row>
    <row r="134" spans="1:13" x14ac:dyDescent="0.25">
      <c r="A134" s="220"/>
      <c r="B134" s="223"/>
      <c r="C134" s="211"/>
      <c r="D134" s="192" t="s">
        <v>102</v>
      </c>
      <c r="E134" s="192" t="s">
        <v>102</v>
      </c>
      <c r="F134" s="192" t="s">
        <v>102</v>
      </c>
      <c r="G134" s="192" t="s">
        <v>102</v>
      </c>
      <c r="H134" s="192" t="s">
        <v>102</v>
      </c>
      <c r="I134" s="192" t="s">
        <v>102</v>
      </c>
      <c r="J134" s="192" t="s">
        <v>102</v>
      </c>
      <c r="K134" s="39"/>
      <c r="L134" s="226"/>
    </row>
    <row r="135" spans="1:13" ht="15.75" thickBot="1" x14ac:dyDescent="0.3">
      <c r="A135" s="221"/>
      <c r="B135" s="224"/>
      <c r="C135" s="212"/>
      <c r="D135" s="193" t="s">
        <v>102</v>
      </c>
      <c r="E135" s="193" t="s">
        <v>102</v>
      </c>
      <c r="F135" s="193" t="s">
        <v>102</v>
      </c>
      <c r="G135" s="193" t="s">
        <v>102</v>
      </c>
      <c r="H135" s="193" t="s">
        <v>102</v>
      </c>
      <c r="I135" s="193" t="s">
        <v>102</v>
      </c>
      <c r="J135" s="193" t="s">
        <v>102</v>
      </c>
      <c r="K135" s="27"/>
      <c r="L135" s="226"/>
    </row>
    <row r="136" spans="1:13" ht="26.25" customHeight="1" thickBot="1" x14ac:dyDescent="0.3">
      <c r="A136" s="207" t="s">
        <v>130</v>
      </c>
      <c r="B136" s="208"/>
      <c r="C136" s="72"/>
      <c r="D136" s="73">
        <f>COUNTIF(C7:C116,"1")</f>
        <v>82</v>
      </c>
      <c r="E136" s="217"/>
      <c r="F136" s="215"/>
      <c r="G136" s="215"/>
      <c r="H136" s="217"/>
      <c r="I136" s="217"/>
      <c r="J136" s="215"/>
      <c r="K136" s="217"/>
      <c r="L136" s="252"/>
    </row>
    <row r="137" spans="1:13" ht="15.75" thickBot="1" x14ac:dyDescent="0.3">
      <c r="A137" s="209" t="s">
        <v>131</v>
      </c>
      <c r="B137" s="210"/>
      <c r="C137" s="46"/>
      <c r="D137" s="18">
        <f>L7</f>
        <v>0</v>
      </c>
      <c r="E137" s="217"/>
      <c r="F137" s="215"/>
      <c r="G137" s="215"/>
      <c r="H137" s="217"/>
      <c r="I137" s="217"/>
      <c r="J137" s="215"/>
      <c r="K137" s="217"/>
      <c r="L137" s="252"/>
    </row>
    <row r="138" spans="1:13" ht="15.75" thickBot="1" x14ac:dyDescent="0.3">
      <c r="A138" s="209" t="s">
        <v>153</v>
      </c>
      <c r="B138" s="210"/>
      <c r="C138" s="45"/>
      <c r="D138" s="17">
        <f>D136*D137</f>
        <v>0</v>
      </c>
      <c r="E138" s="218"/>
      <c r="F138" s="216"/>
      <c r="G138" s="216"/>
      <c r="H138" s="218"/>
      <c r="I138" s="218"/>
      <c r="J138" s="216"/>
      <c r="K138" s="218"/>
      <c r="L138" s="253"/>
    </row>
    <row r="139" spans="1:13" ht="26.25" thickBot="1" x14ac:dyDescent="0.3">
      <c r="A139" s="213"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4"/>
      <c r="B140" s="53" t="s">
        <v>162</v>
      </c>
      <c r="C140" s="54" t="s">
        <v>111</v>
      </c>
      <c r="D140" s="55" t="s">
        <v>100</v>
      </c>
      <c r="E140" s="56" t="s">
        <v>105</v>
      </c>
      <c r="F140" s="57" t="s">
        <v>163</v>
      </c>
      <c r="G140" s="204" t="s">
        <v>159</v>
      </c>
      <c r="H140" s="205"/>
      <c r="I140" s="206"/>
      <c r="J140" s="58" t="s">
        <v>109</v>
      </c>
      <c r="K140" s="59" t="s">
        <v>107</v>
      </c>
      <c r="L140" s="60" t="s">
        <v>177</v>
      </c>
      <c r="M140" s="43"/>
    </row>
    <row r="141" spans="1:13" ht="409.6" thickBot="1" x14ac:dyDescent="0.3">
      <c r="A141" s="184"/>
      <c r="B141" s="185"/>
      <c r="C141" s="61"/>
      <c r="D141" s="182" t="s">
        <v>160</v>
      </c>
      <c r="E141" s="183"/>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2022-05-06T16:54:31Z</dcterms:modified>
  <cp:category>Mejor práctica</cp:category>
  <cp:contentStatus>Primera edición</cp:contentStatus>
</cp:coreProperties>
</file>